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6380" windowHeight="8010" tabRatio="751"/>
  </bookViews>
  <sheets>
    <sheet name="Лист3" sheetId="1" r:id="rId1"/>
  </sheets>
  <definedNames>
    <definedName name="OLE_LINK1" localSheetId="0">Лист3!$A$6</definedName>
  </definedNames>
  <calcPr calcId="145621" refMode="R1C1"/>
</workbook>
</file>

<file path=xl/calcChain.xml><?xml version="1.0" encoding="utf-8"?>
<calcChain xmlns="http://schemas.openxmlformats.org/spreadsheetml/2006/main">
  <c r="I56" i="1" l="1"/>
</calcChain>
</file>

<file path=xl/sharedStrings.xml><?xml version="1.0" encoding="utf-8"?>
<sst xmlns="http://schemas.openxmlformats.org/spreadsheetml/2006/main" count="121" uniqueCount="101">
  <si>
    <t>№ п\п</t>
  </si>
  <si>
    <t>Наименование работ (услуг)</t>
  </si>
  <si>
    <t>Ед. изм.</t>
  </si>
  <si>
    <t>Цена на ед. измерения в руб.</t>
  </si>
  <si>
    <t>Кол - во</t>
  </si>
  <si>
    <t>Объем на год</t>
  </si>
  <si>
    <t>Стоимость на 1 м2 руб.</t>
  </si>
  <si>
    <t>м2</t>
  </si>
  <si>
    <t>шт</t>
  </si>
  <si>
    <t>м3</t>
  </si>
  <si>
    <t>Волгоградская область,г.Волжский. ул. Карбышева, д. 49</t>
  </si>
  <si>
    <t>Площадь помещений                         16094,7 м2</t>
  </si>
  <si>
    <t>1 раз в год</t>
  </si>
  <si>
    <t>2раза в год</t>
  </si>
  <si>
    <t>на основании Постановления Правительства РФ № 290 и Постановления Правительства РФ №491</t>
  </si>
  <si>
    <t>влажная уборка  лестничных площадок и маршей до 2этажа, полов кабины лифта - 1 раз в неделю;мытье л/площадок и л/маршей 1-9 эт.-1раз в неделю; генеральная уборка подъезда(влажная протирка поверхностей стен, почтовых ящиков, отопительных приборов, труб стояков, перил, осветительных приборов, дверей; мытье окон и подоконников -2раза в год</t>
  </si>
  <si>
    <t>1.Уборка мест общего пользования (Уборка мест общего пользования</t>
  </si>
  <si>
    <t>1подъезд в месяц</t>
  </si>
  <si>
    <t xml:space="preserve">стоимость вып. Работ </t>
  </si>
  <si>
    <t>1.</t>
  </si>
  <si>
    <t>2.</t>
  </si>
  <si>
    <t>Уборка мусоропровода ( устранение засоров мусоропроводов, влажная уборка ковшей, мытье и дезинфекция контейнеров, очистка шиберов - 1раз в месяц; уборка,мусоропроводных камер; выкатка контейнеров - 3 раза в неделю)</t>
  </si>
  <si>
    <t>по графику</t>
  </si>
  <si>
    <t>3.</t>
  </si>
  <si>
    <t>4.</t>
  </si>
  <si>
    <t>Ремонтные работы</t>
  </si>
  <si>
    <t xml:space="preserve">4.1Ремонт конструкций и конструктивных элементов крыши и покрытия кровли:          
-покрытия крыши машинных отделений лифтов и люков выхода на крышу;
 -ремонт и восстановление защитного слоя панелей фасада
</t>
  </si>
  <si>
    <t>м.п</t>
  </si>
  <si>
    <t>4.3Подготовка дверных и оконных блоков к отопительному периоду ( подгонка  и мелкий ремонт)</t>
  </si>
  <si>
    <t>Замена неисправного электроустановочного оборудования</t>
  </si>
  <si>
    <t>5.</t>
  </si>
  <si>
    <t>5 1Замена ламп, выключателей, светильников, автоматов (МОП). Замена электропроводки в местах повреждения свыше 1м.</t>
  </si>
  <si>
    <t>5 2Выполнение заявок</t>
  </si>
  <si>
    <t>5 3Снятие показаний общедомовых приборов учета  электроэнергии и показаний индивидуальных приборов учета электроэнергии.</t>
  </si>
  <si>
    <t>5 4Планово- предупредительный ремонт (ППР) электрооборудования: жилых секций зданий;  технических помещений и электрощитовых (сухая уборка этажных электрощитков от пыли и мусора, протирка ламп – 2 раза в год)</t>
  </si>
  <si>
    <t>6.</t>
  </si>
  <si>
    <t>7.</t>
  </si>
  <si>
    <t>Система отопления</t>
  </si>
  <si>
    <t>7 1Запуск системы отопления</t>
  </si>
  <si>
    <t>7 2Регулировка системы отопления, ревизия запорной и регулировочной арматуры на внутридомовых системах, промывка системы отопления, ремонт изоляции труб. Гидравлические испытания системы отопления (опрессовка), гидравлические испытания системы ГВС</t>
  </si>
  <si>
    <t>8.</t>
  </si>
  <si>
    <t>Замена  отдельных участков трубопроводов, ХВС, ГВС, отопления</t>
  </si>
  <si>
    <t>9.</t>
  </si>
  <si>
    <t>Замена  запорной и регулирующей арматуры в подвале от Ø 15—32 мм. до Ø 100 мм.</t>
  </si>
  <si>
    <t>10.</t>
  </si>
  <si>
    <t>Техническое обслуживание инженерных сетей, приборов и оборудования МКД</t>
  </si>
  <si>
    <t>ежедневно</t>
  </si>
  <si>
    <t>10 1Замер параметров теплоносителя в тепловом узле  с занесением в журнал</t>
  </si>
  <si>
    <t>10 2Съем показаний индивидуальных приборов учета холодного, горячего водоснабжения (контрольных)</t>
  </si>
  <si>
    <t>10 3Развоздушивание стояков и приборов отопления</t>
  </si>
  <si>
    <t>10 4Профилактическая чистка и устранение засоров канализационных трубопроводов. Откачка стоков из подвала при затоплении.</t>
  </si>
  <si>
    <t>2 раза в год</t>
  </si>
  <si>
    <t>10 5Устранение незначительных неисправностей в системах водоснабжения и водоотведения, отопления и ГВС ( набивка сальников, замена межфлянцевых прокладок, установка дроссельных шайб)</t>
  </si>
  <si>
    <t>10 6Осмотр инженерных сетей и инженерного оборудования в подвальных помещениях</t>
  </si>
  <si>
    <t>1 раз в месяц</t>
  </si>
  <si>
    <t>10 7Осмотр внутриквартирного инженерного оборудования (стояки ХВС, ГВС, КНЗ и отопление)</t>
  </si>
  <si>
    <t>10 8Установка запорных устройств (замков) на подвальные и чердачные двери, металлические решетки и люки чердачного перекрытия</t>
  </si>
  <si>
    <t>10 9Проведение весенних и  осенних осмотров конструкций и элементов  МКД в рамках 290 Постановления, с составлением акта.</t>
  </si>
  <si>
    <t>квартира</t>
  </si>
  <si>
    <t>11.</t>
  </si>
  <si>
    <t>Санитарно-эпидемиологические мероприятия по защите от переносчиков возбудителей инфекционных заболеваний.</t>
  </si>
  <si>
    <t>12.</t>
  </si>
  <si>
    <t>Профилактический осмотр и прочистка вентиляционных каналов</t>
  </si>
  <si>
    <t>13.</t>
  </si>
  <si>
    <t>Вывоз твердых бытовых отходов</t>
  </si>
  <si>
    <t>14.</t>
  </si>
  <si>
    <r>
      <rPr>
        <b/>
        <sz val="10.5"/>
        <color rgb="FF000000"/>
        <rFont val="Verdana"/>
        <family val="2"/>
        <charset val="204"/>
      </rPr>
      <t>15</t>
    </r>
    <r>
      <rPr>
        <sz val="10.5"/>
        <color rgb="FF000000"/>
        <rFont val="Verdana"/>
        <family val="2"/>
        <charset val="204"/>
      </rPr>
      <t>.</t>
    </r>
  </si>
  <si>
    <t>Организация накопления и передача на транспортирование ртутьсодержащих и энергосберегающих ламп.</t>
  </si>
  <si>
    <t>16.</t>
  </si>
  <si>
    <t>Техническое обслуживание внутридомового газового оборудования (КШ )</t>
  </si>
  <si>
    <t>17.</t>
  </si>
  <si>
    <t xml:space="preserve">Страховка лифтов </t>
  </si>
  <si>
    <t>18.</t>
  </si>
  <si>
    <t>19.</t>
  </si>
  <si>
    <t>Обслуживание лифтов</t>
  </si>
  <si>
    <t>Организационно –правовые услуги</t>
  </si>
  <si>
    <t>месяц</t>
  </si>
  <si>
    <t>21.</t>
  </si>
  <si>
    <t>Обслуживание аварийной службы</t>
  </si>
  <si>
    <r>
      <rPr>
        <b/>
        <sz val="12"/>
        <color rgb="FF000000"/>
        <rFont val="Times New Roman"/>
        <family val="1"/>
        <charset val="204"/>
      </rPr>
      <t>Уборка придомовой территории (в зимний период</t>
    </r>
    <r>
      <rPr>
        <sz val="12"/>
        <color rgb="FF000000"/>
        <rFont val="Times New Roman"/>
        <family val="1"/>
        <charset val="204"/>
      </rPr>
      <t>: подметание, очистка от снега и наледи крылец и а/б покрытия отмосток -2 раза в неделю; сдвигание свежевыпавшего снега толщиной слоя свыше 5см- 2 раза в месяц; подметание асфальтобетонного покрытия пешеходных дорожек -1раз в неделю; посыпание асфальтобетонного покрытия песком или смесью -3 раза в месяц;</t>
    </r>
    <r>
      <rPr>
        <b/>
        <sz val="12"/>
        <color rgb="FF000000"/>
        <rFont val="Times New Roman"/>
        <family val="1"/>
        <charset val="204"/>
      </rPr>
      <t xml:space="preserve"> в летний период:</t>
    </r>
    <r>
      <rPr>
        <sz val="12"/>
        <color rgb="FF000000"/>
        <rFont val="Times New Roman"/>
        <family val="1"/>
        <charset val="204"/>
      </rPr>
      <t xml:space="preserve"> подметание а/б покрытия -5раз в неделю; подметание крылец -5раз в неделю; сбор случайного мусора -1раз в неделю; уборка "зеленой "зоны(граблями осень-весна) 2раза в год ; уборка скошенной травы -1раз в месяц; погрузка мусора в ручную -1раз в месяц; полив зеленых насаждений -2 раза в неделю)</t>
    </r>
  </si>
  <si>
    <r>
      <rPr>
        <b/>
        <sz val="12"/>
        <color rgb="FF000000"/>
        <rFont val="Times New Roman"/>
        <family val="1"/>
        <charset val="204"/>
      </rPr>
      <t>Подготовка тепловых узлов к отопительному  периоду согласно выданным мероприятиям:</t>
    </r>
    <r>
      <rPr>
        <sz val="12"/>
        <color rgb="FF000000"/>
        <rFont val="Times New Roman"/>
        <family val="1"/>
        <charset val="204"/>
      </rPr>
      <t xml:space="preserve"> Гидравлические испытания  теплового узла (опрессовка); окраска труб и арматуры; промывка теплового узла; ревизия грязевиков; замена манометров и термометров; ремонт изоляции труб.</t>
    </r>
  </si>
  <si>
    <t>Отчет выполненных работ по обязательным услугам, ремонту и управлению МКД по адресу :</t>
  </si>
  <si>
    <t xml:space="preserve">с 01.04.2017 года по 31.12.2017 года </t>
  </si>
  <si>
    <t>4 2Ремонт межпанельных швов; отмостки (примыканий, сколов и выбоин)   кв.251 ООО"ВИМП-С"</t>
  </si>
  <si>
    <t>шт, мп</t>
  </si>
  <si>
    <t>Освидетельствование лифтов (Периодическое осведетельствование, ООО "РИЦ"КОЛИС" акт № 567 от 20.11.2017гш.</t>
  </si>
  <si>
    <t>Оценка соотв. Лифта отработавшего срок службы ООО РИЦ "КОЛИС" акт № 609 от 30.11.2017г.</t>
  </si>
  <si>
    <t xml:space="preserve">Установка противопожарных дверей </t>
  </si>
  <si>
    <t>Вывоз крупногабаритного мусора, листвы (в т.ч опиленные деревья)</t>
  </si>
  <si>
    <t>час</t>
  </si>
  <si>
    <t>Опиловка деревьев 13шт</t>
  </si>
  <si>
    <t>Опиловка деревьев 10шт</t>
  </si>
  <si>
    <t>Вскрытие дверного заска в кв. № 286 ИП РычковД.В. Дог. № 245 от 15.11.2017г.</t>
  </si>
  <si>
    <t>149(л/н)10(выкл)</t>
  </si>
  <si>
    <t xml:space="preserve">  </t>
  </si>
  <si>
    <t>?</t>
  </si>
  <si>
    <t>начислено населению за 9 мес. 2017г.= 2675722,30руб.</t>
  </si>
  <si>
    <t>оплачено населением за 9 мес. 2017г. = 2698003,30руб.</t>
  </si>
  <si>
    <t>выполнено работ УК за 9 мес. 2017г.= 311895,04руб.</t>
  </si>
  <si>
    <t>Общая задолженность населения на 01.01.2018г.= 637869,84руб.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</si>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</sst>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5" x14ac:knownFonts="1">
    <font>
      <sz val="11"/>
      <color rgb="FF000000"/>
      <name val="Calibri"/>
      <family val="2"/>
      <charset val="204"/>
    </font>
    <font>
      <sz val="10.5"/>
      <color rgb="FF000000"/>
      <name val="Verdana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.5"/>
      <color rgb="FF000000"/>
      <name val="Verdana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b/>
      <sz val="12"/>
      <color rgb="FF000000"/>
      <name val="Calibri"/>
      <family val="2"/>
      <charset val="204"/>
    </font>
    <font>
      <sz val="12"/>
      <color rgb="FF000000"/>
      <name val="Verdana"/>
      <family val="2"/>
      <charset val="204"/>
    </font>
    <font>
      <sz val="12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8080"/>
      </patternFill>
    </fill>
    <fill>
      <patternFill patternType="solid">
        <fgColor theme="0"/>
        <bgColor rgb="FFFFFF00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4" fillId="0" borderId="3" xfId="0" applyFont="1" applyBorder="1" applyAlignment="1">
      <alignment horizontal="justify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justify" vertical="center" wrapText="1"/>
    </xf>
    <xf numFmtId="164" fontId="0" fillId="0" borderId="0" xfId="0" applyNumberFormat="1" applyAlignment="1">
      <alignment horizontal="left"/>
    </xf>
    <xf numFmtId="0" fontId="3" fillId="0" borderId="20" xfId="0" applyFont="1" applyBorder="1" applyAlignment="1">
      <alignment vertical="center" wrapText="1"/>
    </xf>
    <xf numFmtId="4" fontId="7" fillId="0" borderId="0" xfId="0" applyNumberFormat="1" applyFont="1" applyAlignment="1">
      <alignment horizontal="left"/>
    </xf>
    <xf numFmtId="4" fontId="3" fillId="6" borderId="15" xfId="0" applyNumberFormat="1" applyFont="1" applyFill="1" applyBorder="1" applyAlignment="1">
      <alignment vertical="center" wrapText="1"/>
    </xf>
    <xf numFmtId="4" fontId="2" fillId="5" borderId="0" xfId="0" applyNumberFormat="1" applyFont="1" applyFill="1" applyBorder="1" applyAlignment="1">
      <alignment horizontal="justify" vertical="center" wrapText="1"/>
    </xf>
    <xf numFmtId="4" fontId="3" fillId="6" borderId="20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4" fontId="2" fillId="2" borderId="8" xfId="0" applyNumberFormat="1" applyFont="1" applyFill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4" fontId="2" fillId="2" borderId="19" xfId="0" applyNumberFormat="1" applyFont="1" applyFill="1" applyBorder="1" applyAlignment="1">
      <alignment horizontal="justify" vertical="top" wrapText="1"/>
    </xf>
    <xf numFmtId="4" fontId="2" fillId="2" borderId="14" xfId="0" applyNumberFormat="1" applyFont="1" applyFill="1" applyBorder="1" applyAlignment="1">
      <alignment horizontal="justify" vertical="top" wrapText="1"/>
    </xf>
    <xf numFmtId="0" fontId="9" fillId="0" borderId="14" xfId="0" applyFont="1" applyBorder="1" applyAlignment="1">
      <alignment horizontal="justify" vertical="top" wrapText="1"/>
    </xf>
    <xf numFmtId="0" fontId="9" fillId="0" borderId="19" xfId="0" applyFont="1" applyBorder="1" applyAlignment="1">
      <alignment horizontal="justify" vertical="top" wrapText="1"/>
    </xf>
    <xf numFmtId="4" fontId="2" fillId="2" borderId="15" xfId="0" applyNumberFormat="1" applyFont="1" applyFill="1" applyBorder="1" applyAlignment="1">
      <alignment horizontal="justify" vertical="top" wrapText="1"/>
    </xf>
    <xf numFmtId="4" fontId="2" fillId="2" borderId="20" xfId="0" applyNumberFormat="1" applyFont="1" applyFill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justify" vertical="top" wrapText="1"/>
    </xf>
    <xf numFmtId="4" fontId="2" fillId="0" borderId="6" xfId="0" applyNumberFormat="1" applyFont="1" applyBorder="1" applyAlignment="1">
      <alignment horizontal="justify" vertical="top" wrapText="1"/>
    </xf>
    <xf numFmtId="0" fontId="2" fillId="4" borderId="14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justify" vertical="top" wrapText="1"/>
    </xf>
    <xf numFmtId="0" fontId="2" fillId="4" borderId="20" xfId="0" applyFont="1" applyFill="1" applyBorder="1" applyAlignment="1">
      <alignment horizontal="justify" vertical="top" wrapText="1"/>
    </xf>
    <xf numFmtId="0" fontId="2" fillId="3" borderId="14" xfId="0" applyFont="1" applyFill="1" applyBorder="1" applyAlignment="1">
      <alignment horizontal="justify" vertical="top" wrapText="1"/>
    </xf>
    <xf numFmtId="4" fontId="2" fillId="6" borderId="15" xfId="0" applyNumberFormat="1" applyFont="1" applyFill="1" applyBorder="1" applyAlignment="1">
      <alignment horizontal="justify" vertical="top" wrapText="1"/>
    </xf>
    <xf numFmtId="4" fontId="2" fillId="6" borderId="20" xfId="0" applyNumberFormat="1" applyFont="1" applyFill="1" applyBorder="1" applyAlignment="1">
      <alignment horizontal="justify" vertical="top" wrapText="1"/>
    </xf>
    <xf numFmtId="4" fontId="2" fillId="6" borderId="19" xfId="0" applyNumberFormat="1" applyFont="1" applyFill="1" applyBorder="1" applyAlignment="1">
      <alignment horizontal="justify" vertical="top" wrapText="1"/>
    </xf>
    <xf numFmtId="4" fontId="2" fillId="6" borderId="14" xfId="0" applyNumberFormat="1" applyFont="1" applyFill="1" applyBorder="1" applyAlignment="1">
      <alignment horizontal="justify" vertical="top" wrapText="1"/>
    </xf>
    <xf numFmtId="4" fontId="2" fillId="3" borderId="19" xfId="0" applyNumberFormat="1" applyFont="1" applyFill="1" applyBorder="1" applyAlignment="1">
      <alignment horizontal="justify" vertical="top" wrapText="1"/>
    </xf>
    <xf numFmtId="4" fontId="2" fillId="3" borderId="14" xfId="0" applyNumberFormat="1" applyFont="1" applyFill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4" fontId="2" fillId="2" borderId="7" xfId="0" applyNumberFormat="1" applyFont="1" applyFill="1" applyBorder="1" applyAlignment="1">
      <alignment horizontal="justify" vertical="top" wrapText="1"/>
    </xf>
    <xf numFmtId="0" fontId="0" fillId="0" borderId="22" xfId="0" applyBorder="1"/>
    <xf numFmtId="0" fontId="10" fillId="0" borderId="22" xfId="0" applyFont="1" applyBorder="1" applyAlignment="1">
      <alignment horizontal="center"/>
    </xf>
    <xf numFmtId="2" fontId="0" fillId="0" borderId="0" xfId="0" applyNumberFormat="1"/>
    <xf numFmtId="2" fontId="11" fillId="4" borderId="24" xfId="0" applyNumberFormat="1" applyFont="1" applyFill="1" applyBorder="1"/>
    <xf numFmtId="0" fontId="11" fillId="0" borderId="0" xfId="0" applyFont="1"/>
    <xf numFmtId="0" fontId="2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16" fontId="2" fillId="0" borderId="8" xfId="0" applyNumberFormat="1" applyFont="1" applyBorder="1" applyAlignment="1">
      <alignment horizontal="justify" vertical="top" wrapText="1"/>
    </xf>
    <xf numFmtId="16" fontId="2" fillId="0" borderId="0" xfId="0" applyNumberFormat="1" applyFont="1" applyBorder="1" applyAlignment="1">
      <alignment horizontal="justify" vertical="top" wrapText="1"/>
    </xf>
    <xf numFmtId="4" fontId="3" fillId="2" borderId="19" xfId="0" applyNumberFormat="1" applyFont="1" applyFill="1" applyBorder="1" applyAlignment="1">
      <alignment horizontal="justify" vertical="top" wrapText="1"/>
    </xf>
    <xf numFmtId="4" fontId="3" fillId="2" borderId="14" xfId="0" applyNumberFormat="1" applyFont="1" applyFill="1" applyBorder="1" applyAlignment="1">
      <alignment horizontal="justify" vertical="top" wrapText="1"/>
    </xf>
    <xf numFmtId="4" fontId="3" fillId="4" borderId="0" xfId="0" applyNumberFormat="1" applyFont="1" applyFill="1" applyBorder="1" applyAlignment="1">
      <alignment horizontal="justify" vertical="top" wrapText="1"/>
    </xf>
    <xf numFmtId="4" fontId="3" fillId="4" borderId="6" xfId="0" applyNumberFormat="1" applyFont="1" applyFill="1" applyBorder="1" applyAlignment="1">
      <alignment horizontal="justify" vertical="top" wrapText="1"/>
    </xf>
    <xf numFmtId="0" fontId="5" fillId="0" borderId="0" xfId="0" applyFont="1"/>
    <xf numFmtId="4" fontId="3" fillId="0" borderId="8" xfId="0" applyNumberFormat="1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justify" vertical="top" wrapText="1"/>
    </xf>
    <xf numFmtId="0" fontId="3" fillId="0" borderId="20" xfId="0" applyFont="1" applyBorder="1" applyAlignment="1">
      <alignment horizontal="justify" vertical="top" wrapText="1"/>
    </xf>
    <xf numFmtId="4" fontId="3" fillId="2" borderId="15" xfId="0" applyNumberFormat="1" applyFont="1" applyFill="1" applyBorder="1" applyAlignment="1">
      <alignment horizontal="justify" vertical="top" wrapText="1"/>
    </xf>
    <xf numFmtId="4" fontId="3" fillId="2" borderId="20" xfId="0" applyNumberFormat="1" applyFont="1" applyFill="1" applyBorder="1" applyAlignment="1">
      <alignment horizontal="justify" vertical="top" wrapText="1"/>
    </xf>
    <xf numFmtId="0" fontId="13" fillId="0" borderId="22" xfId="0" applyFont="1" applyBorder="1"/>
    <xf numFmtId="0" fontId="3" fillId="0" borderId="3" xfId="0" applyFont="1" applyBorder="1" applyAlignment="1">
      <alignment horizontal="justify" vertical="center" wrapText="1"/>
    </xf>
    <xf numFmtId="4" fontId="3" fillId="0" borderId="8" xfId="0" applyNumberFormat="1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1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4" borderId="14" xfId="0" applyFont="1" applyFill="1" applyBorder="1" applyAlignment="1">
      <alignment horizontal="left" vertical="center" wrapText="1"/>
    </xf>
    <xf numFmtId="4" fontId="3" fillId="4" borderId="8" xfId="0" applyNumberFormat="1" applyFont="1" applyFill="1" applyBorder="1" applyAlignment="1">
      <alignment horizontal="left" vertical="center" wrapText="1"/>
    </xf>
    <xf numFmtId="4" fontId="3" fillId="4" borderId="3" xfId="0" applyNumberFormat="1" applyFont="1" applyFill="1" applyBorder="1" applyAlignment="1">
      <alignment horizontal="left" vertical="center" wrapText="1"/>
    </xf>
    <xf numFmtId="4" fontId="3" fillId="2" borderId="19" xfId="0" applyNumberFormat="1" applyFont="1" applyFill="1" applyBorder="1" applyAlignment="1">
      <alignment vertical="center" wrapText="1"/>
    </xf>
    <xf numFmtId="4" fontId="3" fillId="2" borderId="14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4" fontId="3" fillId="6" borderId="17" xfId="0" applyNumberFormat="1" applyFont="1" applyFill="1" applyBorder="1" applyAlignment="1">
      <alignment horizontal="left" vertical="center" wrapText="1"/>
    </xf>
    <xf numFmtId="4" fontId="3" fillId="6" borderId="2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4" fontId="3" fillId="2" borderId="16" xfId="0" applyNumberFormat="1" applyFont="1" applyFill="1" applyBorder="1" applyAlignment="1">
      <alignment horizontal="justify" vertical="center" wrapText="1"/>
    </xf>
    <xf numFmtId="4" fontId="3" fillId="2" borderId="1" xfId="0" applyNumberFormat="1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top" wrapText="1"/>
    </xf>
    <xf numFmtId="0" fontId="3" fillId="3" borderId="20" xfId="0" applyFont="1" applyFill="1" applyBorder="1" applyAlignment="1">
      <alignment horizontal="justify" vertical="top" wrapText="1"/>
    </xf>
    <xf numFmtId="0" fontId="3" fillId="3" borderId="14" xfId="0" applyFont="1" applyFill="1" applyBorder="1" applyAlignment="1">
      <alignment horizontal="justify" vertical="top" wrapText="1"/>
    </xf>
    <xf numFmtId="4" fontId="3" fillId="0" borderId="19" xfId="0" applyNumberFormat="1" applyFont="1" applyBorder="1" applyAlignment="1">
      <alignment horizontal="justify" vertical="top" wrapText="1"/>
    </xf>
    <xf numFmtId="4" fontId="3" fillId="0" borderId="23" xfId="0" applyNumberFormat="1" applyFont="1" applyBorder="1" applyAlignment="1">
      <alignment horizontal="justify" vertical="top" wrapText="1"/>
    </xf>
    <xf numFmtId="0" fontId="3" fillId="0" borderId="21" xfId="0" applyFont="1" applyBorder="1" applyAlignment="1">
      <alignment horizontal="justify" vertical="top" wrapText="1"/>
    </xf>
    <xf numFmtId="4" fontId="3" fillId="0" borderId="7" xfId="0" applyNumberFormat="1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16" fontId="14" fillId="0" borderId="3" xfId="0" applyNumberFormat="1" applyFont="1" applyBorder="1" applyAlignment="1">
      <alignment horizontal="justify" vertical="top" wrapText="1"/>
    </xf>
    <xf numFmtId="0" fontId="14" fillId="0" borderId="3" xfId="0" applyFont="1" applyBorder="1" applyAlignment="1">
      <alignment horizontal="justify" vertical="top" wrapText="1"/>
    </xf>
    <xf numFmtId="16" fontId="14" fillId="0" borderId="1" xfId="0" applyNumberFormat="1" applyFont="1" applyBorder="1" applyAlignment="1">
      <alignment horizontal="justify" vertical="top" wrapText="1"/>
    </xf>
    <xf numFmtId="4" fontId="3" fillId="6" borderId="1" xfId="0" applyNumberFormat="1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4" fontId="7" fillId="4" borderId="16" xfId="0" applyNumberFormat="1" applyFont="1" applyFill="1" applyBorder="1" applyAlignment="1">
      <alignment horizontal="justify" vertical="top" wrapText="1"/>
    </xf>
    <xf numFmtId="4" fontId="3" fillId="6" borderId="11" xfId="0" applyNumberFormat="1" applyFont="1" applyFill="1" applyBorder="1" applyAlignment="1">
      <alignment horizontal="justify" vertical="top" wrapText="1"/>
    </xf>
    <xf numFmtId="4" fontId="2" fillId="6" borderId="0" xfId="0" applyNumberFormat="1" applyFont="1" applyFill="1" applyBorder="1" applyAlignment="1">
      <alignment horizontal="justify" vertical="top" wrapText="1"/>
    </xf>
    <xf numFmtId="4" fontId="2" fillId="5" borderId="3" xfId="0" applyNumberFormat="1" applyFont="1" applyFill="1" applyBorder="1" applyAlignment="1">
      <alignment horizontal="justify" vertical="top" wrapText="1"/>
    </xf>
    <xf numFmtId="4" fontId="2" fillId="6" borderId="6" xfId="0" applyNumberFormat="1" applyFont="1" applyFill="1" applyBorder="1" applyAlignment="1">
      <alignment horizontal="justify" vertical="top" wrapText="1"/>
    </xf>
    <xf numFmtId="4" fontId="2" fillId="6" borderId="16" xfId="0" applyNumberFormat="1" applyFont="1" applyFill="1" applyBorder="1" applyAlignment="1">
      <alignment horizontal="justify" vertical="top" wrapText="1"/>
    </xf>
    <xf numFmtId="4" fontId="2" fillId="6" borderId="1" xfId="0" applyNumberFormat="1" applyFont="1" applyFill="1" applyBorder="1" applyAlignment="1">
      <alignment horizontal="justify" vertical="top" wrapText="1"/>
    </xf>
    <xf numFmtId="4" fontId="3" fillId="6" borderId="16" xfId="0" applyNumberFormat="1" applyFont="1" applyFill="1" applyBorder="1" applyAlignment="1">
      <alignment horizontal="justify" vertical="center" wrapText="1"/>
    </xf>
    <xf numFmtId="4" fontId="3" fillId="6" borderId="1" xfId="0" applyNumberFormat="1" applyFont="1" applyFill="1" applyBorder="1" applyAlignment="1">
      <alignment horizontal="justify" vertical="center" wrapText="1"/>
    </xf>
    <xf numFmtId="4" fontId="7" fillId="4" borderId="16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left" vertical="center" wrapText="1"/>
    </xf>
    <xf numFmtId="4" fontId="3" fillId="4" borderId="26" xfId="0" applyNumberFormat="1" applyFont="1" applyFill="1" applyBorder="1" applyAlignment="1">
      <alignment horizontal="left" vertical="center" wrapText="1"/>
    </xf>
    <xf numFmtId="4" fontId="3" fillId="4" borderId="25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16" fontId="14" fillId="0" borderId="5" xfId="0" applyNumberFormat="1" applyFont="1" applyBorder="1" applyAlignment="1">
      <alignment horizontal="justify" vertical="top" wrapText="1"/>
    </xf>
    <xf numFmtId="16" fontId="14" fillId="0" borderId="3" xfId="0" applyNumberFormat="1" applyFont="1" applyBorder="1" applyAlignment="1">
      <alignment horizontal="justify" vertical="top" wrapText="1"/>
    </xf>
    <xf numFmtId="0" fontId="2" fillId="3" borderId="10" xfId="0" applyFont="1" applyFill="1" applyBorder="1" applyAlignment="1">
      <alignment horizontal="justify" vertical="top" wrapText="1"/>
    </xf>
    <xf numFmtId="0" fontId="2" fillId="3" borderId="9" xfId="0" applyFont="1" applyFill="1" applyBorder="1" applyAlignment="1">
      <alignment horizontal="justify" vertical="top" wrapText="1"/>
    </xf>
    <xf numFmtId="0" fontId="3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8" xfId="0" applyNumberFormat="1" applyFont="1" applyBorder="1" applyAlignment="1">
      <alignment horizontal="justify" vertical="center" wrapText="1"/>
    </xf>
    <xf numFmtId="4" fontId="3" fillId="0" borderId="16" xfId="0" applyNumberFormat="1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justify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9" fillId="4" borderId="16" xfId="0" applyFont="1" applyFill="1" applyBorder="1" applyAlignment="1">
      <alignment horizontal="justify" vertical="top" wrapText="1"/>
    </xf>
    <xf numFmtId="0" fontId="2" fillId="4" borderId="15" xfId="0" applyFont="1" applyFill="1" applyBorder="1" applyAlignment="1">
      <alignment horizontal="justify" vertical="top" wrapText="1"/>
    </xf>
    <xf numFmtId="0" fontId="2" fillId="4" borderId="19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" fontId="6" fillId="7" borderId="0" xfId="0" applyNumberFormat="1" applyFont="1" applyFill="1" applyAlignment="1">
      <alignment horizontal="justify" vertical="top" wrapText="1"/>
    </xf>
    <xf numFmtId="4" fontId="6" fillId="7" borderId="11" xfId="0" applyNumberFormat="1" applyFont="1" applyFill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zoomScale="96" zoomScaleNormal="96" workbookViewId="0">
      <selection activeCell="B61" sqref="B61"/>
    </sheetView>
  </sheetViews>
  <sheetFormatPr defaultRowHeight="15" x14ac:dyDescent="0.25"/>
  <cols>
    <col min="1" max="1" width="4.85546875" customWidth="1"/>
    <col min="2" max="2" width="102.85546875" customWidth="1"/>
    <col min="3" max="3" width="12.5703125" customWidth="1"/>
    <col min="4" max="4" width="10.7109375" customWidth="1"/>
    <col min="5" max="5" width="6.7109375" customWidth="1"/>
    <col min="6" max="6" width="12.85546875" customWidth="1"/>
    <col min="7" max="7" width="24.85546875" customWidth="1"/>
    <col min="8" max="8" width="25.7109375" customWidth="1"/>
    <col min="9" max="9" width="22.28515625" customWidth="1"/>
    <col min="10" max="10" width="26.140625" customWidth="1"/>
    <col min="11" max="1024" width="43"/>
  </cols>
  <sheetData>
    <row r="1" spans="1:10" ht="15.75" x14ac:dyDescent="0.25">
      <c r="A1" s="173"/>
      <c r="B1" s="173"/>
      <c r="C1" s="173"/>
      <c r="D1" s="173"/>
      <c r="E1" s="173"/>
      <c r="F1" s="173"/>
      <c r="G1" s="173"/>
      <c r="H1" s="173"/>
    </row>
    <row r="2" spans="1:10" ht="15.75" x14ac:dyDescent="0.25">
      <c r="A2" s="174" t="s">
        <v>81</v>
      </c>
      <c r="B2" s="174"/>
      <c r="C2" s="174"/>
      <c r="D2" s="174"/>
      <c r="E2" s="174"/>
      <c r="F2" s="174"/>
      <c r="G2" s="174"/>
      <c r="H2" s="174"/>
    </row>
    <row r="3" spans="1:10" ht="15.75" x14ac:dyDescent="0.25">
      <c r="A3" s="174" t="s">
        <v>10</v>
      </c>
      <c r="B3" s="174"/>
      <c r="C3" s="174"/>
      <c r="D3" s="174"/>
      <c r="E3" s="174"/>
      <c r="F3" s="174"/>
      <c r="G3" s="174"/>
      <c r="H3" s="174"/>
    </row>
    <row r="4" spans="1:10" ht="15.75" x14ac:dyDescent="0.25">
      <c r="A4" s="174" t="s">
        <v>14</v>
      </c>
      <c r="B4" s="174"/>
      <c r="C4" s="174"/>
      <c r="D4" s="174"/>
      <c r="E4" s="174"/>
      <c r="F4" s="174"/>
      <c r="G4" s="174"/>
      <c r="H4" s="174"/>
    </row>
    <row r="5" spans="1:10" ht="16.5" thickBot="1" x14ac:dyDescent="0.3">
      <c r="A5" s="175" t="s">
        <v>82</v>
      </c>
      <c r="B5" s="175"/>
      <c r="C5" s="175"/>
      <c r="D5" s="175"/>
      <c r="E5" s="175"/>
      <c r="F5" s="175"/>
      <c r="G5" s="175"/>
      <c r="H5" s="175"/>
    </row>
    <row r="6" spans="1:10" ht="60" customHeight="1" thickBot="1" x14ac:dyDescent="0.35">
      <c r="A6" s="102" t="s">
        <v>0</v>
      </c>
      <c r="B6" s="59" t="s">
        <v>1</v>
      </c>
      <c r="C6" s="95" t="s">
        <v>2</v>
      </c>
      <c r="D6" s="179" t="s">
        <v>3</v>
      </c>
      <c r="E6" s="180"/>
      <c r="F6" s="95" t="s">
        <v>4</v>
      </c>
      <c r="G6" s="59" t="s">
        <v>5</v>
      </c>
      <c r="H6" s="119" t="s">
        <v>6</v>
      </c>
      <c r="I6" s="53" t="s">
        <v>18</v>
      </c>
      <c r="J6" s="55"/>
    </row>
    <row r="7" spans="1:10" ht="16.5" thickBot="1" x14ac:dyDescent="0.3">
      <c r="A7" s="16">
        <v>1</v>
      </c>
      <c r="B7" s="17">
        <v>2</v>
      </c>
      <c r="C7" s="16">
        <v>3</v>
      </c>
      <c r="D7" s="181">
        <v>4</v>
      </c>
      <c r="E7" s="181"/>
      <c r="F7" s="18">
        <v>5</v>
      </c>
      <c r="G7" s="17">
        <v>6</v>
      </c>
      <c r="H7" s="50">
        <v>7</v>
      </c>
      <c r="I7" s="72">
        <v>8</v>
      </c>
    </row>
    <row r="8" spans="1:10" ht="16.5" thickBot="1" x14ac:dyDescent="0.3">
      <c r="A8" s="16"/>
      <c r="B8" s="17" t="s">
        <v>11</v>
      </c>
      <c r="C8" s="16"/>
      <c r="D8" s="159"/>
      <c r="E8" s="159"/>
      <c r="F8" s="19"/>
      <c r="G8" s="17"/>
      <c r="H8" s="50"/>
      <c r="I8" s="52"/>
    </row>
    <row r="9" spans="1:10" ht="16.5" thickBot="1" x14ac:dyDescent="0.3">
      <c r="A9" s="153" t="s">
        <v>19</v>
      </c>
      <c r="B9" s="20" t="s">
        <v>16</v>
      </c>
      <c r="C9" s="176" t="s">
        <v>17</v>
      </c>
      <c r="D9" s="154">
        <v>4063.52</v>
      </c>
      <c r="E9" s="154"/>
      <c r="F9" s="96" t="s">
        <v>22</v>
      </c>
      <c r="G9" s="177">
        <v>380478.71</v>
      </c>
      <c r="H9" s="178">
        <v>1.97</v>
      </c>
      <c r="I9" s="72">
        <v>285359.03000000003</v>
      </c>
    </row>
    <row r="10" spans="1:10" ht="79.5" thickBot="1" x14ac:dyDescent="0.3">
      <c r="A10" s="153"/>
      <c r="B10" s="21" t="s">
        <v>15</v>
      </c>
      <c r="C10" s="176"/>
      <c r="D10" s="170"/>
      <c r="E10" s="170"/>
      <c r="F10" s="97"/>
      <c r="G10" s="177"/>
      <c r="H10" s="178"/>
      <c r="I10" s="72"/>
    </row>
    <row r="11" spans="1:10" ht="30.2" customHeight="1" x14ac:dyDescent="0.25">
      <c r="A11" s="132" t="s">
        <v>20</v>
      </c>
      <c r="B11" s="21" t="s">
        <v>21</v>
      </c>
      <c r="C11" s="130" t="s">
        <v>17</v>
      </c>
      <c r="D11" s="154">
        <v>3420.13</v>
      </c>
      <c r="E11" s="154"/>
      <c r="F11" s="69" t="s">
        <v>22</v>
      </c>
      <c r="G11" s="98">
        <v>328331.88</v>
      </c>
      <c r="H11" s="99">
        <v>1.7</v>
      </c>
      <c r="I11" s="72">
        <v>246248.91</v>
      </c>
    </row>
    <row r="12" spans="1:10" ht="16.5" thickBot="1" x14ac:dyDescent="0.3">
      <c r="A12" s="133"/>
      <c r="B12" s="26"/>
      <c r="C12" s="131"/>
      <c r="D12" s="171"/>
      <c r="E12" s="172"/>
      <c r="F12" s="100"/>
      <c r="G12" s="98"/>
      <c r="H12" s="99"/>
      <c r="I12" s="72"/>
    </row>
    <row r="13" spans="1:10" ht="126.75" thickBot="1" x14ac:dyDescent="0.3">
      <c r="A13" s="103" t="s">
        <v>23</v>
      </c>
      <c r="B13" s="26" t="s">
        <v>79</v>
      </c>
      <c r="C13" s="16"/>
      <c r="D13" s="159">
        <v>3420.13</v>
      </c>
      <c r="E13" s="159"/>
      <c r="F13" s="19" t="s">
        <v>22</v>
      </c>
      <c r="G13" s="67">
        <v>328331.88</v>
      </c>
      <c r="H13" s="101">
        <v>1.7</v>
      </c>
      <c r="I13" s="72">
        <v>246248.91</v>
      </c>
    </row>
    <row r="14" spans="1:10" ht="16.5" thickBot="1" x14ac:dyDescent="0.3">
      <c r="A14" s="104" t="s">
        <v>24</v>
      </c>
      <c r="B14" s="58" t="s">
        <v>25</v>
      </c>
      <c r="C14" s="23"/>
      <c r="D14" s="166"/>
      <c r="E14" s="166"/>
      <c r="F14" s="5"/>
      <c r="G14" s="67">
        <v>152577.75</v>
      </c>
      <c r="H14" s="101">
        <v>0.79</v>
      </c>
      <c r="I14" s="52"/>
    </row>
    <row r="15" spans="1:10" ht="63.75" thickBot="1" x14ac:dyDescent="0.3">
      <c r="A15" s="104"/>
      <c r="B15" s="26" t="s">
        <v>26</v>
      </c>
      <c r="C15" s="23" t="s">
        <v>7</v>
      </c>
      <c r="D15" s="166">
        <v>3862.73</v>
      </c>
      <c r="E15" s="166"/>
      <c r="F15" s="5"/>
      <c r="G15" s="28">
        <v>92705.47</v>
      </c>
      <c r="H15" s="51">
        <v>0.48</v>
      </c>
      <c r="I15" s="52">
        <v>70398</v>
      </c>
    </row>
    <row r="16" spans="1:10" ht="16.5" thickBot="1" x14ac:dyDescent="0.3">
      <c r="A16" s="104"/>
      <c r="B16" s="60" t="s">
        <v>83</v>
      </c>
      <c r="C16" s="23" t="s">
        <v>27</v>
      </c>
      <c r="D16" s="166">
        <v>618.04</v>
      </c>
      <c r="E16" s="166"/>
      <c r="F16" s="29"/>
      <c r="G16" s="28">
        <v>30901.82</v>
      </c>
      <c r="H16" s="111">
        <v>0.16</v>
      </c>
      <c r="I16" s="52">
        <v>24200</v>
      </c>
    </row>
    <row r="17" spans="1:9" ht="16.5" thickBot="1" x14ac:dyDescent="0.3">
      <c r="A17" s="104"/>
      <c r="B17" s="57" t="s">
        <v>28</v>
      </c>
      <c r="C17" s="23"/>
      <c r="D17" s="166"/>
      <c r="E17" s="166"/>
      <c r="F17" s="5"/>
      <c r="G17" s="110">
        <v>28970.46</v>
      </c>
      <c r="H17" s="112">
        <v>0.15</v>
      </c>
      <c r="I17" s="52">
        <v>760</v>
      </c>
    </row>
    <row r="18" spans="1:9" ht="16.5" thickBot="1" x14ac:dyDescent="0.3">
      <c r="A18" s="104"/>
      <c r="B18" s="57" t="s">
        <v>87</v>
      </c>
      <c r="C18" s="29" t="s">
        <v>8</v>
      </c>
      <c r="D18" s="120"/>
      <c r="E18" s="120"/>
      <c r="F18" s="29">
        <v>2</v>
      </c>
      <c r="G18" s="110"/>
      <c r="H18" s="112"/>
      <c r="I18" s="52">
        <v>25350</v>
      </c>
    </row>
    <row r="19" spans="1:9" ht="16.5" thickBot="1" x14ac:dyDescent="0.3">
      <c r="A19" s="103" t="s">
        <v>30</v>
      </c>
      <c r="B19" s="58" t="s">
        <v>29</v>
      </c>
      <c r="C19" s="29"/>
      <c r="D19" s="164"/>
      <c r="E19" s="164"/>
      <c r="F19" s="25"/>
      <c r="G19" s="62">
        <v>206655.95</v>
      </c>
      <c r="H19" s="63">
        <v>1.07</v>
      </c>
      <c r="I19" s="52"/>
    </row>
    <row r="20" spans="1:9" ht="30.75" customHeight="1" thickBot="1" x14ac:dyDescent="0.3">
      <c r="A20" s="105"/>
      <c r="B20" s="61" t="s">
        <v>31</v>
      </c>
      <c r="C20" s="32" t="s">
        <v>84</v>
      </c>
      <c r="D20" s="160"/>
      <c r="E20" s="161"/>
      <c r="F20" s="39" t="s">
        <v>93</v>
      </c>
      <c r="G20" s="33">
        <v>83048.5</v>
      </c>
      <c r="H20" s="32">
        <v>0.43</v>
      </c>
      <c r="I20" s="52">
        <v>83048.5</v>
      </c>
    </row>
    <row r="21" spans="1:9" ht="16.5" thickBot="1" x14ac:dyDescent="0.3">
      <c r="A21" s="104"/>
      <c r="B21" s="57" t="s">
        <v>32</v>
      </c>
      <c r="C21" s="19"/>
      <c r="D21" s="166"/>
      <c r="E21" s="166"/>
      <c r="F21" s="41"/>
      <c r="G21" s="113">
        <v>94636.84</v>
      </c>
      <c r="H21" s="114">
        <v>0.49</v>
      </c>
      <c r="I21" s="52">
        <v>94636.84</v>
      </c>
    </row>
    <row r="22" spans="1:9" ht="32.25" customHeight="1" thickBot="1" x14ac:dyDescent="0.3">
      <c r="A22" s="153"/>
      <c r="B22" s="24" t="s">
        <v>33</v>
      </c>
      <c r="C22" s="25"/>
      <c r="D22" s="167">
        <v>1770.42</v>
      </c>
      <c r="E22" s="168"/>
      <c r="F22" s="42"/>
      <c r="G22" s="34">
        <v>21245</v>
      </c>
      <c r="H22" s="35">
        <v>0.11</v>
      </c>
      <c r="I22" s="52" t="s">
        <v>94</v>
      </c>
    </row>
    <row r="23" spans="1:9" ht="48" thickBot="1" x14ac:dyDescent="0.3">
      <c r="A23" s="153"/>
      <c r="B23" s="24" t="s">
        <v>34</v>
      </c>
      <c r="C23" s="36"/>
      <c r="D23" s="160"/>
      <c r="E23" s="161"/>
      <c r="F23" s="39"/>
      <c r="G23" s="30">
        <v>7725.46</v>
      </c>
      <c r="H23" s="31">
        <v>0.04</v>
      </c>
      <c r="I23" s="52">
        <v>7725.46</v>
      </c>
    </row>
    <row r="24" spans="1:9" ht="48" thickBot="1" x14ac:dyDescent="0.3">
      <c r="A24" s="104" t="s">
        <v>35</v>
      </c>
      <c r="B24" s="24" t="s">
        <v>80</v>
      </c>
      <c r="C24" s="18" t="s">
        <v>8</v>
      </c>
      <c r="D24" s="154">
        <v>18589.38</v>
      </c>
      <c r="E24" s="154"/>
      <c r="F24" s="100">
        <v>8</v>
      </c>
      <c r="G24" s="64">
        <v>148715.01999999999</v>
      </c>
      <c r="H24" s="65">
        <v>0.77</v>
      </c>
      <c r="I24" s="72">
        <v>148715.01999999999</v>
      </c>
    </row>
    <row r="25" spans="1:9" ht="19.5" thickBot="1" x14ac:dyDescent="0.35">
      <c r="A25" s="153" t="s">
        <v>36</v>
      </c>
      <c r="B25" s="66" t="s">
        <v>37</v>
      </c>
      <c r="C25" s="107"/>
      <c r="D25" s="155"/>
      <c r="E25" s="155"/>
      <c r="F25" s="107"/>
      <c r="G25" s="108">
        <v>28970.46</v>
      </c>
      <c r="H25" s="106">
        <v>0.15</v>
      </c>
      <c r="I25" s="52"/>
    </row>
    <row r="26" spans="1:9" ht="16.5" thickBot="1" x14ac:dyDescent="0.3">
      <c r="A26" s="153"/>
      <c r="B26" t="s">
        <v>38</v>
      </c>
      <c r="C26" s="42" t="s">
        <v>9</v>
      </c>
      <c r="D26" s="156">
        <v>0.3</v>
      </c>
      <c r="E26" s="156"/>
      <c r="F26" s="42"/>
      <c r="G26" s="44">
        <v>17382.28</v>
      </c>
      <c r="H26" s="45">
        <v>0.09</v>
      </c>
      <c r="I26" s="52">
        <v>17382.28</v>
      </c>
    </row>
    <row r="27" spans="1:9" ht="16.5" thickBot="1" x14ac:dyDescent="0.3">
      <c r="A27" s="153"/>
      <c r="B27" t="s">
        <v>39</v>
      </c>
      <c r="C27" s="39"/>
      <c r="D27" s="157"/>
      <c r="E27" s="157"/>
      <c r="F27" s="39"/>
      <c r="G27" s="46">
        <v>11588.18</v>
      </c>
      <c r="H27" s="47">
        <v>0.06</v>
      </c>
      <c r="I27" s="52">
        <v>11588.18</v>
      </c>
    </row>
    <row r="28" spans="1:9" ht="26.25" customHeight="1" thickBot="1" x14ac:dyDescent="0.35">
      <c r="A28" s="104" t="s">
        <v>40</v>
      </c>
      <c r="B28" s="66" t="s">
        <v>41</v>
      </c>
      <c r="C28" s="29"/>
      <c r="D28" s="158"/>
      <c r="E28" s="158"/>
      <c r="F28" s="27"/>
      <c r="G28" s="67">
        <v>28970.46</v>
      </c>
      <c r="H28" s="68">
        <v>0.15</v>
      </c>
      <c r="I28" s="52">
        <v>54534</v>
      </c>
    </row>
    <row r="29" spans="1:9" ht="16.5" thickBot="1" x14ac:dyDescent="0.3">
      <c r="A29" s="104" t="s">
        <v>42</v>
      </c>
      <c r="B29" s="17" t="s">
        <v>43</v>
      </c>
      <c r="C29" s="5"/>
      <c r="D29" s="159"/>
      <c r="E29" s="159"/>
      <c r="F29" s="40"/>
      <c r="G29" s="109">
        <v>5794.09</v>
      </c>
      <c r="H29" s="106">
        <v>0.03</v>
      </c>
      <c r="I29" s="52">
        <v>5794.09</v>
      </c>
    </row>
    <row r="30" spans="1:9" ht="15.2" customHeight="1" thickBot="1" x14ac:dyDescent="0.35">
      <c r="A30" s="153" t="s">
        <v>44</v>
      </c>
      <c r="B30" s="66" t="s">
        <v>45</v>
      </c>
      <c r="C30" s="69"/>
      <c r="D30" s="162">
        <v>33476.97</v>
      </c>
      <c r="E30" s="163"/>
      <c r="F30" s="69" t="s">
        <v>46</v>
      </c>
      <c r="G30" s="70">
        <v>401723.71</v>
      </c>
      <c r="H30" s="71">
        <v>2.08</v>
      </c>
      <c r="I30" s="52"/>
    </row>
    <row r="31" spans="1:9" ht="16.5" thickBot="1" x14ac:dyDescent="0.3">
      <c r="A31" s="153"/>
      <c r="B31" s="24" t="s">
        <v>47</v>
      </c>
      <c r="C31" s="36"/>
      <c r="D31" s="160"/>
      <c r="E31" s="161"/>
      <c r="F31" s="36" t="s">
        <v>46</v>
      </c>
      <c r="G31" s="30">
        <v>13519.55</v>
      </c>
      <c r="H31" s="31">
        <v>7.0000000000000007E-2</v>
      </c>
      <c r="I31" s="52">
        <v>13519.55</v>
      </c>
    </row>
    <row r="32" spans="1:9" ht="32.25" thickBot="1" x14ac:dyDescent="0.3">
      <c r="A32" s="153"/>
      <c r="B32" s="24" t="s">
        <v>48</v>
      </c>
      <c r="C32" s="36"/>
      <c r="D32" s="160"/>
      <c r="E32" s="161"/>
      <c r="F32" s="36"/>
      <c r="G32" s="30">
        <v>11588.18</v>
      </c>
      <c r="H32" s="31">
        <v>0.06</v>
      </c>
      <c r="I32" s="52">
        <v>11588.18</v>
      </c>
    </row>
    <row r="33" spans="1:9" ht="16.5" thickBot="1" x14ac:dyDescent="0.3">
      <c r="A33" s="153"/>
      <c r="B33" s="24" t="s">
        <v>49</v>
      </c>
      <c r="C33" s="36" t="s">
        <v>8</v>
      </c>
      <c r="D33" s="160"/>
      <c r="E33" s="161"/>
      <c r="F33" s="36"/>
      <c r="G33" s="30">
        <v>19313.64</v>
      </c>
      <c r="H33" s="31">
        <v>0.1</v>
      </c>
      <c r="I33" s="52">
        <v>19313.64</v>
      </c>
    </row>
    <row r="34" spans="1:9" ht="32.25" thickBot="1" x14ac:dyDescent="0.3">
      <c r="A34" s="153"/>
      <c r="B34" s="24" t="s">
        <v>50</v>
      </c>
      <c r="C34" s="36" t="s">
        <v>27</v>
      </c>
      <c r="D34" s="160"/>
      <c r="E34" s="161"/>
      <c r="F34" s="36" t="s">
        <v>51</v>
      </c>
      <c r="G34" s="30">
        <v>104293.66</v>
      </c>
      <c r="H34" s="31">
        <v>0.54</v>
      </c>
      <c r="I34" s="52">
        <v>104293.66</v>
      </c>
    </row>
    <row r="35" spans="1:9" ht="48" thickBot="1" x14ac:dyDescent="0.3">
      <c r="A35" s="153"/>
      <c r="B35" s="24" t="s">
        <v>52</v>
      </c>
      <c r="C35" s="36"/>
      <c r="D35" s="160"/>
      <c r="E35" s="161"/>
      <c r="F35" s="36"/>
      <c r="G35" s="30"/>
      <c r="H35" s="31"/>
      <c r="I35" s="52">
        <v>0</v>
      </c>
    </row>
    <row r="36" spans="1:9" ht="32.25" thickBot="1" x14ac:dyDescent="0.3">
      <c r="A36" s="22"/>
      <c r="B36" s="26" t="s">
        <v>53</v>
      </c>
      <c r="C36" s="29" t="s">
        <v>7</v>
      </c>
      <c r="D36" s="165">
        <v>965.68</v>
      </c>
      <c r="E36" s="165"/>
      <c r="F36" s="36" t="s">
        <v>54</v>
      </c>
      <c r="G36" s="37">
        <v>11588.18</v>
      </c>
      <c r="H36" s="38">
        <v>0.06</v>
      </c>
      <c r="I36" s="52">
        <v>11588.18</v>
      </c>
    </row>
    <row r="37" spans="1:9" ht="15.2" customHeight="1" thickBot="1" x14ac:dyDescent="0.3">
      <c r="A37" s="169"/>
      <c r="B37" s="24" t="s">
        <v>55</v>
      </c>
      <c r="C37" s="39" t="s">
        <v>58</v>
      </c>
      <c r="D37" s="134"/>
      <c r="E37" s="135"/>
      <c r="F37" s="43" t="s">
        <v>12</v>
      </c>
      <c r="G37" s="48">
        <v>30901.82</v>
      </c>
      <c r="H37" s="49">
        <v>0.16</v>
      </c>
      <c r="I37" s="52">
        <v>30901.82</v>
      </c>
    </row>
    <row r="38" spans="1:9" ht="32.25" thickBot="1" x14ac:dyDescent="0.3">
      <c r="A38" s="169"/>
      <c r="B38" s="24" t="s">
        <v>56</v>
      </c>
      <c r="C38" s="39"/>
      <c r="D38" s="134"/>
      <c r="E38" s="135"/>
      <c r="F38" s="43"/>
      <c r="G38" s="48"/>
      <c r="H38" s="49"/>
      <c r="I38" s="52" t="s">
        <v>95</v>
      </c>
    </row>
    <row r="39" spans="1:9" ht="32.25" thickBot="1" x14ac:dyDescent="0.3">
      <c r="A39" s="169"/>
      <c r="B39" s="24" t="s">
        <v>57</v>
      </c>
      <c r="C39" s="39" t="s">
        <v>7</v>
      </c>
      <c r="D39" s="134"/>
      <c r="E39" s="135"/>
      <c r="F39" s="43" t="s">
        <v>13</v>
      </c>
      <c r="G39" s="48">
        <v>210518.68</v>
      </c>
      <c r="H39" s="49">
        <v>1.0900000000000001</v>
      </c>
      <c r="I39" s="52">
        <v>210518.68</v>
      </c>
    </row>
    <row r="40" spans="1:9" ht="32.25" thickBot="1" x14ac:dyDescent="0.3">
      <c r="A40" s="1" t="s">
        <v>59</v>
      </c>
      <c r="B40" s="9" t="s">
        <v>60</v>
      </c>
      <c r="C40" s="3" t="s">
        <v>7</v>
      </c>
      <c r="D40" s="136">
        <v>0.08</v>
      </c>
      <c r="E40" s="136"/>
      <c r="F40" s="8">
        <v>14081.1</v>
      </c>
      <c r="G40" s="115">
        <v>15450.91</v>
      </c>
      <c r="H40" s="116">
        <v>0.08</v>
      </c>
      <c r="I40" s="72">
        <v>15450.91</v>
      </c>
    </row>
    <row r="41" spans="1:9" ht="16.5" thickBot="1" x14ac:dyDescent="0.3">
      <c r="A41" s="1" t="s">
        <v>61</v>
      </c>
      <c r="B41" s="9" t="s">
        <v>62</v>
      </c>
      <c r="C41" s="73"/>
      <c r="D41" s="152"/>
      <c r="E41" s="152"/>
      <c r="F41" s="11" t="s">
        <v>51</v>
      </c>
      <c r="G41" s="74">
        <v>25107.73</v>
      </c>
      <c r="H41" s="75">
        <v>0.13</v>
      </c>
      <c r="I41" s="72">
        <v>12553.8</v>
      </c>
    </row>
    <row r="42" spans="1:9" ht="16.5" thickBot="1" x14ac:dyDescent="0.3">
      <c r="A42" s="1" t="s">
        <v>63</v>
      </c>
      <c r="B42" s="9" t="s">
        <v>64</v>
      </c>
      <c r="C42" s="76" t="s">
        <v>9</v>
      </c>
      <c r="D42" s="143">
        <v>225</v>
      </c>
      <c r="E42" s="143"/>
      <c r="F42" s="77">
        <v>918.47</v>
      </c>
      <c r="G42" s="78">
        <v>206655.95</v>
      </c>
      <c r="H42" s="79">
        <v>1.07</v>
      </c>
      <c r="I42" s="72">
        <v>206655.95</v>
      </c>
    </row>
    <row r="43" spans="1:9" ht="16.5" thickBot="1" x14ac:dyDescent="0.3">
      <c r="A43" s="1"/>
      <c r="B43" s="9" t="s">
        <v>90</v>
      </c>
      <c r="C43" s="76" t="s">
        <v>89</v>
      </c>
      <c r="D43" s="121"/>
      <c r="E43" s="121"/>
      <c r="F43" s="87">
        <v>11.5</v>
      </c>
      <c r="G43" s="78"/>
      <c r="H43" s="79"/>
      <c r="I43" s="72">
        <v>23000</v>
      </c>
    </row>
    <row r="44" spans="1:9" ht="16.5" thickBot="1" x14ac:dyDescent="0.3">
      <c r="A44" s="1"/>
      <c r="B44" s="9" t="s">
        <v>91</v>
      </c>
      <c r="C44" s="76"/>
      <c r="D44" s="121"/>
      <c r="E44" s="121"/>
      <c r="F44" s="87"/>
      <c r="G44" s="78"/>
      <c r="H44" s="79"/>
      <c r="I44" s="72">
        <v>14000</v>
      </c>
    </row>
    <row r="45" spans="1:9" ht="16.5" thickBot="1" x14ac:dyDescent="0.3">
      <c r="A45" s="1"/>
      <c r="B45" s="9" t="s">
        <v>92</v>
      </c>
      <c r="C45" s="76"/>
      <c r="D45" s="121"/>
      <c r="E45" s="121"/>
      <c r="F45" s="87"/>
      <c r="G45" s="78"/>
      <c r="H45" s="79"/>
      <c r="I45" s="72">
        <v>3000</v>
      </c>
    </row>
    <row r="46" spans="1:9" ht="16.5" thickBot="1" x14ac:dyDescent="0.3">
      <c r="A46" s="1" t="s">
        <v>65</v>
      </c>
      <c r="B46" s="9" t="s">
        <v>88</v>
      </c>
      <c r="C46" s="3"/>
      <c r="D46" s="136"/>
      <c r="E46" s="136"/>
      <c r="F46" s="80"/>
      <c r="G46" s="115">
        <v>17382.28</v>
      </c>
      <c r="H46" s="116">
        <v>0.09</v>
      </c>
      <c r="I46" s="72">
        <v>27198.6</v>
      </c>
    </row>
    <row r="47" spans="1:9" ht="30" customHeight="1" thickBot="1" x14ac:dyDescent="0.3">
      <c r="A47" s="144" t="s">
        <v>66</v>
      </c>
      <c r="B47" s="7" t="s">
        <v>67</v>
      </c>
      <c r="C47" s="145" t="s">
        <v>8</v>
      </c>
      <c r="D47" s="138"/>
      <c r="E47" s="138"/>
      <c r="F47" s="11"/>
      <c r="G47" s="147">
        <v>13519.55</v>
      </c>
      <c r="H47" s="149">
        <v>7.0000000000000007E-2</v>
      </c>
      <c r="I47" s="72">
        <v>13519.55</v>
      </c>
    </row>
    <row r="48" spans="1:9" ht="1.5" hidden="1" customHeight="1" thickBot="1" x14ac:dyDescent="0.3">
      <c r="A48" s="144"/>
      <c r="B48" s="4"/>
      <c r="C48" s="146"/>
      <c r="D48" s="152"/>
      <c r="E48" s="152"/>
      <c r="F48" s="81"/>
      <c r="G48" s="148"/>
      <c r="H48" s="150"/>
      <c r="I48" s="72"/>
    </row>
    <row r="49" spans="1:9" ht="16.5" thickBot="1" x14ac:dyDescent="0.3">
      <c r="A49" s="1" t="s">
        <v>68</v>
      </c>
      <c r="B49" s="9" t="s">
        <v>69</v>
      </c>
      <c r="C49" s="73" t="s">
        <v>8</v>
      </c>
      <c r="D49" s="151"/>
      <c r="E49" s="151"/>
      <c r="F49" s="82"/>
      <c r="G49" s="83">
        <v>5794.09</v>
      </c>
      <c r="H49" s="84">
        <v>0.03</v>
      </c>
      <c r="I49" s="72">
        <v>5622.98</v>
      </c>
    </row>
    <row r="50" spans="1:9" ht="29.85" customHeight="1" thickBot="1" x14ac:dyDescent="0.35">
      <c r="A50" s="91" t="s">
        <v>70</v>
      </c>
      <c r="B50" s="66" t="s">
        <v>71</v>
      </c>
      <c r="C50" s="3" t="s">
        <v>8</v>
      </c>
      <c r="D50" s="143">
        <v>321.89</v>
      </c>
      <c r="E50" s="143"/>
      <c r="F50" s="81">
        <v>8</v>
      </c>
      <c r="G50" s="92">
        <v>3862.73</v>
      </c>
      <c r="H50" s="93">
        <v>0.02</v>
      </c>
      <c r="I50" s="72">
        <v>2300</v>
      </c>
    </row>
    <row r="51" spans="1:9" ht="15.75" customHeight="1" x14ac:dyDescent="0.25">
      <c r="A51" s="94" t="s">
        <v>72</v>
      </c>
      <c r="B51" s="7" t="s">
        <v>85</v>
      </c>
      <c r="C51" s="81" t="s">
        <v>8</v>
      </c>
      <c r="D51" s="143">
        <v>1800</v>
      </c>
      <c r="E51" s="143"/>
      <c r="F51" s="81">
        <v>8</v>
      </c>
      <c r="G51" s="85">
        <v>14400</v>
      </c>
      <c r="H51" s="86">
        <v>7.0000000000000007E-2</v>
      </c>
      <c r="I51" s="72">
        <v>14400</v>
      </c>
    </row>
    <row r="52" spans="1:9" ht="16.5" thickBot="1" x14ac:dyDescent="0.3">
      <c r="A52" s="1" t="s">
        <v>73</v>
      </c>
      <c r="B52" s="7" t="s">
        <v>74</v>
      </c>
      <c r="C52" s="76" t="s">
        <v>8</v>
      </c>
      <c r="D52" s="138">
        <v>4224.8599999999997</v>
      </c>
      <c r="E52" s="138"/>
      <c r="F52" s="87">
        <v>8</v>
      </c>
      <c r="G52" s="78">
        <v>304189.2</v>
      </c>
      <c r="H52" s="79">
        <v>2.1</v>
      </c>
      <c r="I52" s="72">
        <v>304189.2</v>
      </c>
    </row>
    <row r="53" spans="1:9" ht="32.25" thickBot="1" x14ac:dyDescent="0.3">
      <c r="A53" s="137">
        <v>20</v>
      </c>
      <c r="B53" s="7" t="s">
        <v>86</v>
      </c>
      <c r="C53" s="11"/>
      <c r="D53" s="140"/>
      <c r="E53" s="141"/>
      <c r="F53" s="11"/>
      <c r="G53" s="13"/>
      <c r="H53" s="15"/>
      <c r="I53" s="72">
        <v>116000</v>
      </c>
    </row>
    <row r="54" spans="1:9" ht="32.25" thickBot="1" x14ac:dyDescent="0.35">
      <c r="A54" s="137"/>
      <c r="B54" s="66" t="s">
        <v>75</v>
      </c>
      <c r="C54" s="77" t="s">
        <v>76</v>
      </c>
      <c r="D54" s="142">
        <v>46513.68</v>
      </c>
      <c r="E54" s="142"/>
      <c r="F54" s="88" t="s">
        <v>54</v>
      </c>
      <c r="G54" s="89">
        <v>560095.56000000006</v>
      </c>
      <c r="H54" s="90">
        <v>2.9</v>
      </c>
      <c r="I54" s="72">
        <v>420071.67</v>
      </c>
    </row>
    <row r="55" spans="1:9" ht="19.5" thickBot="1" x14ac:dyDescent="0.35">
      <c r="A55" s="1" t="s">
        <v>77</v>
      </c>
      <c r="B55" s="66" t="s">
        <v>78</v>
      </c>
      <c r="C55" s="3" t="s">
        <v>76</v>
      </c>
      <c r="D55" s="136">
        <v>24142.05</v>
      </c>
      <c r="E55" s="136"/>
      <c r="F55" s="8" t="s">
        <v>46</v>
      </c>
      <c r="G55" s="117">
        <v>289704.59999999998</v>
      </c>
      <c r="H55" s="118">
        <v>1.5</v>
      </c>
      <c r="I55" s="72">
        <v>217278.45</v>
      </c>
    </row>
    <row r="56" spans="1:9" ht="31.5" customHeight="1" thickBot="1" x14ac:dyDescent="0.3">
      <c r="A56" s="137"/>
      <c r="B56" s="7" t="s">
        <v>100</v>
      </c>
      <c r="C56" s="87"/>
      <c r="D56" s="138"/>
      <c r="E56" s="138"/>
      <c r="F56" s="87"/>
      <c r="G56" s="122"/>
      <c r="H56" s="123"/>
      <c r="I56" s="72">
        <f>SUM(I9:I55)</f>
        <v>3118954.04</v>
      </c>
    </row>
    <row r="57" spans="1:9" ht="16.5" thickBot="1" x14ac:dyDescent="0.3">
      <c r="A57" s="137"/>
      <c r="B57" s="9"/>
      <c r="C57" s="124"/>
      <c r="D57" s="139"/>
      <c r="E57" s="139"/>
      <c r="F57" s="125"/>
      <c r="G57" s="126"/>
      <c r="H57" s="127"/>
      <c r="I57" s="72"/>
    </row>
    <row r="58" spans="1:9" ht="18.75" x14ac:dyDescent="0.3">
      <c r="G58" s="12"/>
      <c r="H58" s="12"/>
      <c r="I58" s="56"/>
    </row>
    <row r="59" spans="1:9" ht="15.75" x14ac:dyDescent="0.25">
      <c r="B59" s="128" t="s">
        <v>96</v>
      </c>
      <c r="G59" s="10"/>
      <c r="H59" s="14"/>
    </row>
    <row r="60" spans="1:9" ht="15.75" x14ac:dyDescent="0.25">
      <c r="B60" s="129" t="s">
        <v>97</v>
      </c>
    </row>
    <row r="61" spans="1:9" ht="15.75" x14ac:dyDescent="0.25">
      <c r="B61" s="129" t="s">
        <v>98</v>
      </c>
      <c r="G61" s="6"/>
    </row>
    <row r="62" spans="1:9" ht="15.75" x14ac:dyDescent="0.25">
      <c r="B62" s="129" t="s">
        <v>99</v>
      </c>
      <c r="G62" s="2"/>
      <c r="H62" s="54"/>
    </row>
  </sheetData>
  <mergeCells count="69">
    <mergeCell ref="A9:A10"/>
    <mergeCell ref="C9:C10"/>
    <mergeCell ref="G9:G10"/>
    <mergeCell ref="H9:H10"/>
    <mergeCell ref="D6:E6"/>
    <mergeCell ref="D7:E7"/>
    <mergeCell ref="D8:E8"/>
    <mergeCell ref="D9:E9"/>
    <mergeCell ref="A1:H1"/>
    <mergeCell ref="A2:H2"/>
    <mergeCell ref="A3:H3"/>
    <mergeCell ref="A4:H4"/>
    <mergeCell ref="A5:H5"/>
    <mergeCell ref="D14:E14"/>
    <mergeCell ref="D15:E15"/>
    <mergeCell ref="D16:E16"/>
    <mergeCell ref="D17:E17"/>
    <mergeCell ref="D10:E10"/>
    <mergeCell ref="D11:E11"/>
    <mergeCell ref="D12:E12"/>
    <mergeCell ref="D13:E13"/>
    <mergeCell ref="D19:E19"/>
    <mergeCell ref="D36:E36"/>
    <mergeCell ref="D37:E37"/>
    <mergeCell ref="D38:E38"/>
    <mergeCell ref="A22:A23"/>
    <mergeCell ref="D20:E20"/>
    <mergeCell ref="D21:E21"/>
    <mergeCell ref="D22:E22"/>
    <mergeCell ref="D23:E23"/>
    <mergeCell ref="A37:A39"/>
    <mergeCell ref="D41:E41"/>
    <mergeCell ref="A25:A27"/>
    <mergeCell ref="A30:A35"/>
    <mergeCell ref="D24:E24"/>
    <mergeCell ref="D25:E25"/>
    <mergeCell ref="D26:E26"/>
    <mergeCell ref="D27:E27"/>
    <mergeCell ref="D28:E28"/>
    <mergeCell ref="D29:E29"/>
    <mergeCell ref="D31:E31"/>
    <mergeCell ref="D30:E30"/>
    <mergeCell ref="D32:E32"/>
    <mergeCell ref="D33:E33"/>
    <mergeCell ref="D34:E34"/>
    <mergeCell ref="D35:E35"/>
    <mergeCell ref="G47:G48"/>
    <mergeCell ref="H47:H48"/>
    <mergeCell ref="D49:E49"/>
    <mergeCell ref="D42:E42"/>
    <mergeCell ref="D46:E46"/>
    <mergeCell ref="D47:E47"/>
    <mergeCell ref="D48:E48"/>
    <mergeCell ref="C11:C12"/>
    <mergeCell ref="A11:A12"/>
    <mergeCell ref="D39:E39"/>
    <mergeCell ref="D40:E40"/>
    <mergeCell ref="A56:A57"/>
    <mergeCell ref="D55:E55"/>
    <mergeCell ref="D56:E56"/>
    <mergeCell ref="D57:E57"/>
    <mergeCell ref="A53:A54"/>
    <mergeCell ref="D52:E52"/>
    <mergeCell ref="D53:E53"/>
    <mergeCell ref="D54:E54"/>
    <mergeCell ref="D50:E50"/>
    <mergeCell ref="D51:E51"/>
    <mergeCell ref="A47:A48"/>
    <mergeCell ref="C47:C48"/>
  </mergeCell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foxik</dc:creator>
  <cp:lastModifiedBy>Вероника</cp:lastModifiedBy>
  <cp:revision>5</cp:revision>
  <cp:lastPrinted>2016-08-01T09:36:45Z</cp:lastPrinted>
  <dcterms:created xsi:type="dcterms:W3CDTF">2015-11-24T17:43:43Z</dcterms:created>
  <dcterms:modified xsi:type="dcterms:W3CDTF">2018-03-30T11:56:19Z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